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roduzione\Progetti\4977_Ospedale Temporaneo - Emilia Romagna\_Studio\02 POLICLINICO\00_CONSEGNE GENERALI\20200518 CONSEGNA POLICLINICO_2\TELERAFFREDDAMENTO\EDITABILI\"/>
    </mc:Choice>
  </mc:AlternateContent>
  <bookViews>
    <workbookView xWindow="0" yWindow="0" windowWidth="28800" windowHeight="12585"/>
  </bookViews>
  <sheets>
    <sheet name="OC" sheetId="3" r:id="rId1"/>
  </sheets>
  <definedNames>
    <definedName name="_xlnm.Print_Area" localSheetId="0">OC!$A$1:$G$23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0" i="3" l="1"/>
  <c r="G17" i="3"/>
  <c r="G16" i="3" l="1"/>
  <c r="G18" i="3"/>
  <c r="G19" i="3"/>
  <c r="G15" i="3"/>
  <c r="G14" i="3" l="1"/>
  <c r="G13" i="3"/>
  <c r="G12" i="3"/>
  <c r="G11" i="3"/>
  <c r="G7" i="3" l="1"/>
  <c r="G6" i="3"/>
  <c r="G5" i="3"/>
  <c r="G8" i="3" l="1"/>
</calcChain>
</file>

<file path=xl/sharedStrings.xml><?xml version="1.0" encoding="utf-8"?>
<sst xmlns="http://schemas.openxmlformats.org/spreadsheetml/2006/main" count="60" uniqueCount="52">
  <si>
    <t>Nr. Ord.</t>
  </si>
  <si>
    <t>TARIFFA</t>
  </si>
  <si>
    <t>DESIGNAZIONE DEI LAVORI</t>
  </si>
  <si>
    <t>Quantità</t>
  </si>
  <si>
    <t xml:space="preserve"> </t>
  </si>
  <si>
    <t xml:space="preserve">  </t>
  </si>
  <si>
    <t xml:space="preserve">   </t>
  </si>
  <si>
    <t xml:space="preserve">    </t>
  </si>
  <si>
    <t>unitario</t>
  </si>
  <si>
    <t xml:space="preserve">TOTALE </t>
  </si>
  <si>
    <t xml:space="preserve">         IMPORTI (€)</t>
  </si>
  <si>
    <t>U.M.</t>
  </si>
  <si>
    <t>mc</t>
  </si>
  <si>
    <t>cad.</t>
  </si>
  <si>
    <t xml:space="preserve">
Fornitura e posa in opera di pozzetto di ispezione per alloggiamento valvole teleraffreddamento dim. 80x80 cm in calcestruzzo vibrocompresso ad alta resistenza. La lavorazione è comprensiva dello scavo a sezione obbligata in terreno di qualsiasi natura e consistenza, il carico e il trasporto a discarica del materiale di risulta e dei relativi oneri di smaltimento, il rinfianco in magrone classe C 16/20, il reinterro e il ripristino del terreno e della pavimentazione esistente. Compreso la fornitura e posa in opera di prolunghe e chiusino in ghisa classe C 250.</t>
  </si>
  <si>
    <t>OPERE CIVILI</t>
  </si>
  <si>
    <t>B</t>
  </si>
  <si>
    <t>IMPIANTI MECCANICI</t>
  </si>
  <si>
    <t>TLR01</t>
  </si>
  <si>
    <t>TLR02</t>
  </si>
  <si>
    <t>TLR03</t>
  </si>
  <si>
    <t>TLR04</t>
  </si>
  <si>
    <t>m</t>
  </si>
  <si>
    <t>Compenso forfettario per l'esecuzione di fori diametro 300 mm per il passaggio di tubazioni impiantistiche, su pareti in calcestruzzo armato di spessore 30 cm, mediante l'utilizzo di carotatrice ad acqua da fissare alla struttura con tasselli meccanici, dotata di utensile a tazza con punta diamantata. Compreso l'onere per l'installazione, l'allacciamento idrico ed elettrico,  l'idonea protezione delle aree di lavoro, lo smontaggio della carotatrice a lavorazione ultimata, lo smaltimento dei materiali di risulta, delle carote e le pulizie delle aree di lavoro.</t>
  </si>
  <si>
    <t>TLR05</t>
  </si>
  <si>
    <t>TLR06</t>
  </si>
  <si>
    <t>TLR07</t>
  </si>
  <si>
    <t>TLR08</t>
  </si>
  <si>
    <t>TLR09</t>
  </si>
  <si>
    <t>Tubazioni pre-isolate in acciaio nero a saldatura longitudinale DIN 2458, isolamento secondo UNI EN 253 in schiuma di poliuretano con guaina in pead e cavo in rame per sistema d'allarme, completi di raccorderia (salvo quella in seguito indicata, da computare a parte), giunzioni, guarnizioni, staffaggi e accessori vari di montaggio (salvo kit ripristino, da computare a parte).
I prezzi unitari includono maggiorazione sia per completamenti sopra indicati sia per sfridi, e devono essere applicati alla lunghezza (raccorderia esclusa) misurata sull'asse.
Diametri (DN: diametro nominale del tubo - diametro esterno nominale dell'isolamento, in mm):
DN250 De 400</t>
  </si>
  <si>
    <t>cad</t>
  </si>
  <si>
    <t>Tee pre-isolati in acciaio nero a saldatura longitudinale DIN 2458, isolamento secondo UNI EN 253 in schiuma di poliuretano con guaina in pead e cavo in rame per sistema d'allarme, completi di giunzioni, guarnizioni, staffaggi e accessori vari di montaggio.
I prezzi unitari includono maggiorazione sia per completamenti sopra indicati sia per sfridi.
Diametri (DN: diametro nominale tubo principale - diametro nominale esterno isolamento, in mm):
DN250 De 400</t>
  </si>
  <si>
    <t>Curve fino a 90° pre-isolate in acciaio nero a saldatura longitudinale DIN 2458, isolamento secondo UNI EN 253 in schiuma di poliuretano con guaina in pead e cavo in rame per sistema d'allarme, complete di giunzioni, guarnizioni, staffaggi e accessori vari di montaggio.
I prezzi unitari includono maggiorazione sia per completamenti sopra indicati sia per sfridi.
Diametri (DN: diametro nominale tubo - diametro nominale esterno isolamento, in mm):
DN250 De 400</t>
  </si>
  <si>
    <t>TLR10</t>
  </si>
  <si>
    <t>m2</t>
  </si>
  <si>
    <t>TLR11</t>
  </si>
  <si>
    <t>TLR12</t>
  </si>
  <si>
    <t xml:space="preserve">Valvola a farfalla a flangiare DN250 PN 16 completa di controflange </t>
  </si>
  <si>
    <t>TLR13</t>
  </si>
  <si>
    <t>Tubazioni lisci commerciali in acciaio nero senza saldatura secondo EN 10216-1 complete di raccorderia, pezzi speciali, guarnizioni; compresi staffaggi antisismici con rulli e slitte di scorrimento.
I prezzi unitari includono maggiorazione sia per completamenti sopra indicati sia per sfridi, e devono essere applicati alla lunghezza misurata sull'asse.
Diam esterno 273 sp. 6,3 mm.</t>
  </si>
  <si>
    <t>Finitura esterna isolamento tubazioni comprendente rivestimento esterno in lamierino di alluminio di spessore 6/10 mm.
Gli aumenti di prezzo includono una maggiorazione per: forme speciali (valvolame e apparecchiature da computare a parte), sigillatura giunti a tenuta d'acqua per tubazioni ubicate all'esterno, materiali di fissaggio, accessori vari di montaggio e sfridi.</t>
  </si>
  <si>
    <t xml:space="preserve">Presa in carico in acciaio nero diametro DN 150 da realizzarsi su tubazione DN200 con valvola di diramazione a passaggio totale. In conformità con la Direttiva 97/23/EY per le attrezzature a pressione. Compreso inoltre tratto di tubazione in acciaio nero senza saldatura DN150 e relativa coibentazione in elastomero espanso e finitura in alluminio, per la realizzazione dell'allaccio alla tubazione DN250.
</t>
  </si>
  <si>
    <t>A</t>
  </si>
  <si>
    <t>C</t>
  </si>
  <si>
    <t>Kit ripristino giunti in coppelle di poliuretano con guaina in pead e cavo in rame per sistema d'allarme.
Diametri (DN: diametro nominale tubo - diametro nominale esterno isolamento, in mm): DN250 De 400</t>
  </si>
  <si>
    <t xml:space="preserve">
Scavo a sezione obbligata per interramento delle reti idroniche del teleraffreddamento come indicato sulle tavole di progetto su terreno di qualsiasi natura e consistenza comprensivo del taglio della pavimentazione in asfalto con macchina a disco diamantato,  la demolizione della pavimentazione in autobloccante, la fornitura e posa di allettamento e rinfianco in sabbia per le linee interrate, il reinterro con materiale di scavo e il ripristino del terreno, del manto erboso e della pavimentazione esistente. Scavo fino alla profondità  di progetto indicate sugli elaborati grafici comprensivo degli oneri per la sagomatura a 45° delle pareti laterali.
Sono compresi gli oneri per il trasporto e lo smaltimento del materiale di risulta a discarica autorizzata e i relativi oneri; sono altresì compresi gli oneri per il rilievo accurato dei sottoservizi presenti e la conseguente valutazione delle eventuali interferenze.</t>
  </si>
  <si>
    <t>Collare tagliafuoco EI120 da realizzarsi su tubazione metallica coibentata DN250 in attraversamento a parete REI120 in cls. Compresi oneri di certificazione su modulistica VVF</t>
  </si>
  <si>
    <t>Coibentazione per tubazioni con elastomero espanso a cellule chiuse senza alogeni nè pvc, reazione al fuoco di classe non inferiore a BL-s2,d0, fattore di permeabilità µ minimo 4.000, in guaine o lastre.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60 mm</t>
  </si>
  <si>
    <t>NUOVA RETE DI TELERAFFREDDAMENTO</t>
  </si>
  <si>
    <t>TOTALE  NUOVA RETE DI TELERAFFREDDAMENTO - OPERE CIVILI</t>
  </si>
  <si>
    <t>TOTALE  NUOVA RETE DI TELERAFFREDDAMENTO - IMPIANTI MECCANICI</t>
  </si>
  <si>
    <t>TOTALE  NUOVA RETE DI TELERAFFREDDAMENTO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</si>
</sst>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0.000"/>
    <numFmt numFmtId="165" formatCode="#,##0.00\ &quot;€&quot;"/>
  </numFmts>
  <fonts count="14" x14ac:knownFonts="1">
    <font>
      <sz val="11"/>
      <color theme="1"/>
      <name val="Calibri"/>
      <family val="2"/>
      <scheme val="minor"/>
    </font>
    <font>
      <sz val="10"/>
      <color indexed="17"/>
      <name val="Tahoma"/>
      <family val="2"/>
    </font>
    <font>
      <b/>
      <sz val="10"/>
      <color indexed="17"/>
      <name val="Tahoma"/>
      <family val="2"/>
    </font>
    <font>
      <b/>
      <sz val="9"/>
      <color indexed="17"/>
      <name val="Tahoma"/>
      <family val="2"/>
    </font>
    <font>
      <sz val="8"/>
      <name val="Calibri"/>
      <family val="2"/>
      <scheme val="minor"/>
    </font>
    <font>
      <sz val="11"/>
      <color theme="1"/>
      <name val="Calibri"/>
      <family val="2"/>
      <scheme val="minor"/>
    </font>
    <font>
      <sz val="11"/>
      <color rgb="FFFF0000"/>
      <name val="Calibri"/>
      <family val="2"/>
      <scheme val="minor"/>
    </font>
    <font>
      <sz val="11"/>
      <name val="Calibri"/>
      <family val="2"/>
      <scheme val="minor"/>
    </font>
    <font>
      <sz val="10"/>
      <color rgb="FF008000"/>
      <name val="Tahoma"/>
      <family val="2"/>
    </font>
    <font>
      <b/>
      <sz val="10"/>
      <color rgb="FF008000"/>
      <name val="Tahoma"/>
      <family val="2"/>
    </font>
    <font>
      <sz val="10"/>
      <name val="Tahoma"/>
      <family val="2"/>
    </font>
    <font>
      <b/>
      <sz val="10"/>
      <name val="Tahoma"/>
      <family val="2"/>
    </font>
    <font>
      <b/>
      <sz val="11"/>
      <color theme="1"/>
      <name val="Calibri"/>
      <family val="2"/>
      <scheme val="minor"/>
    </font>
    <font>
      <b/>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2">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style="thin">
        <color indexed="17"/>
      </right>
      <top style="double">
        <color indexed="17"/>
      </top>
      <bottom style="thin">
        <color indexed="17"/>
      </bottom>
      <diagonal/>
    </border>
    <border>
      <left style="thin">
        <color indexed="17"/>
      </left>
      <right style="thin">
        <color indexed="17"/>
      </right>
      <top/>
      <bottom/>
      <diagonal/>
    </border>
    <border>
      <left style="thin">
        <color indexed="17"/>
      </left>
      <right style="thin">
        <color indexed="17"/>
      </right>
      <top style="thin">
        <color indexed="17"/>
      </top>
      <bottom style="thin">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style="thin">
        <color indexed="17"/>
      </right>
      <top style="thin">
        <color indexed="17"/>
      </top>
      <bottom/>
      <diagonal/>
    </border>
    <border>
      <left style="thin">
        <color indexed="17"/>
      </left>
      <right style="thin">
        <color indexed="17"/>
      </right>
      <top style="double">
        <color indexed="17"/>
      </top>
      <bottom style="thin">
        <color indexed="17"/>
      </bottom>
      <diagonal/>
    </border>
    <border>
      <left style="thin">
        <color indexed="17"/>
      </left>
      <right/>
      <top style="thin">
        <color indexed="17"/>
      </top>
      <bottom style="thin">
        <color indexed="17"/>
      </bottom>
      <diagonal/>
    </border>
  </borders>
  <cellStyleXfs count="2">
    <xf numFmtId="0" fontId="0" fillId="0" borderId="0"/>
    <xf numFmtId="44" fontId="5" fillId="0" borderId="0" applyFont="0" applyFill="0" applyBorder="0" applyAlignment="0" applyProtection="0"/>
  </cellStyleXfs>
  <cellXfs count="41">
    <xf numFmtId="0" fontId="0" fillId="0" borderId="0" xfId="0"/>
    <xf numFmtId="0" fontId="1" fillId="0" borderId="1" xfId="0" applyFont="1" applyBorder="1" applyAlignment="1">
      <alignment horizontal="center" vertical="center"/>
    </xf>
    <xf numFmtId="0" fontId="1" fillId="0" borderId="4" xfId="0" applyFont="1" applyBorder="1" applyAlignment="1">
      <alignment horizontal="center"/>
    </xf>
    <xf numFmtId="0" fontId="6" fillId="0" borderId="0" xfId="0" applyFont="1"/>
    <xf numFmtId="2"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justify" vertical="top" wrapText="1"/>
    </xf>
    <xf numFmtId="164" fontId="7" fillId="0" borderId="6" xfId="0" applyNumberFormat="1" applyFont="1" applyFill="1" applyBorder="1" applyAlignment="1">
      <alignment horizontal="center" vertical="center" wrapText="1"/>
    </xf>
    <xf numFmtId="0" fontId="7" fillId="0" borderId="0" xfId="0" applyFont="1"/>
    <xf numFmtId="0" fontId="7" fillId="0" borderId="6" xfId="0" applyNumberFormat="1" applyFont="1" applyFill="1" applyBorder="1" applyAlignment="1">
      <alignment horizontal="center" vertical="center" wrapText="1"/>
    </xf>
    <xf numFmtId="0" fontId="8" fillId="0" borderId="4" xfId="0" applyFont="1" applyBorder="1" applyAlignment="1">
      <alignment horizontal="center"/>
    </xf>
    <xf numFmtId="0" fontId="0" fillId="0" borderId="0" xfId="0" applyAlignment="1">
      <alignment horizontal="center"/>
    </xf>
    <xf numFmtId="0" fontId="3" fillId="2" borderId="5" xfId="0" applyNumberFormat="1" applyFont="1" applyFill="1" applyBorder="1" applyAlignment="1">
      <alignment horizontal="center" wrapText="1"/>
    </xf>
    <xf numFmtId="2" fontId="9" fillId="2" borderId="5" xfId="0" applyNumberFormat="1" applyFont="1" applyFill="1" applyBorder="1" applyAlignment="1">
      <alignment horizontal="center" wrapText="1"/>
    </xf>
    <xf numFmtId="0" fontId="0" fillId="0" borderId="5" xfId="0" applyNumberFormat="1" applyBorder="1" applyAlignment="1">
      <alignment horizontal="center" vertical="center" wrapText="1"/>
    </xf>
    <xf numFmtId="0" fontId="0" fillId="0" borderId="0" xfId="0" applyAlignment="1">
      <alignment horizontal="center" vertical="center"/>
    </xf>
    <xf numFmtId="0" fontId="1" fillId="0" borderId="10" xfId="0" applyFont="1" applyBorder="1" applyAlignment="1">
      <alignment horizontal="center"/>
    </xf>
    <xf numFmtId="0" fontId="10" fillId="0" borderId="2" xfId="0" applyFont="1" applyBorder="1" applyAlignment="1">
      <alignment horizontal="center" wrapText="1"/>
    </xf>
    <xf numFmtId="49" fontId="2" fillId="2" borderId="9" xfId="0" applyNumberFormat="1" applyFont="1" applyFill="1" applyBorder="1" applyAlignment="1">
      <alignment horizontal="center" wrapText="1"/>
    </xf>
    <xf numFmtId="0" fontId="11" fillId="2" borderId="5" xfId="0" applyNumberFormat="1" applyFont="1" applyFill="1" applyBorder="1" applyAlignment="1">
      <alignment horizontal="center" wrapText="1"/>
    </xf>
    <xf numFmtId="0" fontId="7" fillId="0" borderId="11" xfId="0" applyFont="1" applyFill="1" applyBorder="1" applyAlignment="1">
      <alignment horizontal="center" wrapText="1"/>
    </xf>
    <xf numFmtId="0" fontId="7" fillId="0" borderId="7" xfId="0" applyFont="1" applyFill="1" applyBorder="1" applyAlignment="1">
      <alignment horizontal="center" wrapText="1"/>
    </xf>
    <xf numFmtId="0" fontId="7" fillId="3" borderId="11" xfId="0" applyFont="1" applyFill="1" applyBorder="1" applyAlignment="1">
      <alignment horizontal="center" vertical="center" wrapText="1"/>
    </xf>
    <xf numFmtId="165" fontId="8" fillId="0" borderId="4" xfId="0" applyNumberFormat="1" applyFont="1" applyBorder="1" applyAlignment="1">
      <alignment horizontal="center"/>
    </xf>
    <xf numFmtId="165" fontId="9" fillId="2" borderId="5" xfId="0" applyNumberFormat="1" applyFont="1" applyFill="1" applyBorder="1" applyAlignment="1">
      <alignment horizontal="center" wrapText="1"/>
    </xf>
    <xf numFmtId="165" fontId="7" fillId="3" borderId="8" xfId="0" applyNumberFormat="1" applyFont="1" applyFill="1" applyBorder="1"/>
    <xf numFmtId="165" fontId="7" fillId="0" borderId="8" xfId="0" applyNumberFormat="1" applyFont="1" applyFill="1" applyBorder="1"/>
    <xf numFmtId="165" fontId="6" fillId="0" borderId="0" xfId="0" applyNumberFormat="1" applyFont="1"/>
    <xf numFmtId="165" fontId="8" fillId="0" borderId="3" xfId="0" applyNumberFormat="1" applyFont="1" applyBorder="1" applyAlignment="1">
      <alignment horizontal="center"/>
    </xf>
    <xf numFmtId="165" fontId="7" fillId="0" borderId="7" xfId="0" applyNumberFormat="1" applyFont="1" applyFill="1" applyBorder="1" applyAlignment="1">
      <alignment horizontal="center" wrapText="1"/>
    </xf>
    <xf numFmtId="0" fontId="0" fillId="0" borderId="6" xfId="0" applyNumberFormat="1" applyFont="1" applyFill="1" applyBorder="1" applyAlignment="1">
      <alignment horizontal="justify" vertical="top" wrapText="1"/>
    </xf>
    <xf numFmtId="2" fontId="0" fillId="0" borderId="6" xfId="0" applyNumberFormat="1" applyFont="1" applyFill="1" applyBorder="1" applyAlignment="1">
      <alignment horizontal="center" vertical="center" wrapText="1"/>
    </xf>
    <xf numFmtId="44" fontId="13" fillId="0" borderId="6" xfId="1" applyFont="1" applyFill="1" applyBorder="1" applyAlignment="1">
      <alignment horizontal="center" vertical="center"/>
    </xf>
    <xf numFmtId="44" fontId="12" fillId="0" borderId="6" xfId="1" applyFont="1" applyBorder="1" applyAlignment="1">
      <alignment horizontal="center" vertical="center" wrapText="1"/>
    </xf>
    <xf numFmtId="0" fontId="7" fillId="0" borderId="0" xfId="0" applyNumberFormat="1" applyFont="1" applyFill="1" applyBorder="1" applyAlignment="1">
      <alignment horizontal="center" vertical="center" wrapText="1"/>
    </xf>
    <xf numFmtId="0" fontId="7" fillId="3" borderId="11" xfId="0" applyFont="1" applyFill="1" applyBorder="1" applyAlignment="1">
      <alignment horizontal="center" wrapText="1"/>
    </xf>
    <xf numFmtId="0" fontId="7" fillId="3" borderId="7" xfId="0" applyFont="1" applyFill="1" applyBorder="1" applyAlignment="1">
      <alignment horizontal="center" wrapText="1"/>
    </xf>
    <xf numFmtId="0" fontId="7" fillId="0" borderId="11"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0" fillId="3" borderId="11" xfId="0" applyNumberFormat="1" applyFill="1" applyBorder="1" applyAlignment="1">
      <alignment horizontal="center" vertical="center" wrapText="1"/>
    </xf>
    <xf numFmtId="0" fontId="0" fillId="3" borderId="7" xfId="0" applyNumberFormat="1" applyFill="1" applyBorder="1" applyAlignment="1">
      <alignment horizontal="center" vertical="center" wrapText="1"/>
    </xf>
    <xf numFmtId="0" fontId="0" fillId="3" borderId="8" xfId="0" applyNumberFormat="1" applyFill="1" applyBorder="1" applyAlignment="1">
      <alignment horizontal="center" vertical="center" wrapText="1"/>
    </xf>
  </cellXfs>
  <cellStyles count="2">
    <cellStyle name="Normale" xfId="0" builtinId="0"/>
    <cellStyle name="Valuta" xfId="1" builtinId="4"/>
  </cellStyles>
  <dxfs count="77">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2" defaultPivotStyle="PivotStyleLight16"/>
  <colors>
    <mruColors>
      <color rgb="FF008000"/>
      <color rgb="FF33CC33"/>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tabSelected="1" view="pageBreakPreview" zoomScale="60" zoomScaleNormal="100" workbookViewId="0">
      <selection activeCell="L5" sqref="L5"/>
    </sheetView>
  </sheetViews>
  <sheetFormatPr defaultRowHeight="15" x14ac:dyDescent="0.25"/>
  <cols>
    <col min="1" max="1" width="7.5703125" style="14" bestFit="1" customWidth="1"/>
    <col min="2" max="2" width="26.42578125" customWidth="1"/>
    <col min="3" max="3" width="90.140625" style="3" customWidth="1"/>
    <col min="4" max="4" width="8.5703125" customWidth="1"/>
    <col min="5" max="5" width="10.5703125" style="3" bestFit="1" customWidth="1"/>
    <col min="6" max="6" width="17" style="26" bestFit="1" customWidth="1"/>
    <col min="7" max="7" width="13.140625" style="26" bestFit="1" customWidth="1"/>
  </cols>
  <sheetData>
    <row r="1" spans="1:7" s="10" customFormat="1" ht="15.75" thickTop="1" x14ac:dyDescent="0.25">
      <c r="A1" s="1" t="s">
        <v>0</v>
      </c>
      <c r="B1" s="15" t="s">
        <v>1</v>
      </c>
      <c r="C1" s="16" t="s">
        <v>2</v>
      </c>
      <c r="D1" s="2" t="s">
        <v>11</v>
      </c>
      <c r="E1" s="9" t="s">
        <v>3</v>
      </c>
      <c r="F1" s="27" t="s">
        <v>10</v>
      </c>
      <c r="G1" s="22"/>
    </row>
    <row r="2" spans="1:7" s="10" customFormat="1" x14ac:dyDescent="0.25">
      <c r="A2" s="13" t="s">
        <v>4</v>
      </c>
      <c r="B2" s="17" t="s">
        <v>5</v>
      </c>
      <c r="C2" s="18" t="s">
        <v>6</v>
      </c>
      <c r="D2" s="11"/>
      <c r="E2" s="12" t="s">
        <v>7</v>
      </c>
      <c r="F2" s="23" t="s">
        <v>8</v>
      </c>
      <c r="G2" s="23" t="s">
        <v>9</v>
      </c>
    </row>
    <row r="3" spans="1:7" s="10" customFormat="1" x14ac:dyDescent="0.25">
      <c r="A3" s="38" t="s">
        <v>48</v>
      </c>
      <c r="B3" s="39"/>
      <c r="C3" s="39"/>
      <c r="D3" s="39"/>
      <c r="E3" s="39"/>
      <c r="F3" s="39"/>
      <c r="G3" s="40"/>
    </row>
    <row r="4" spans="1:7" s="10" customFormat="1" x14ac:dyDescent="0.25">
      <c r="A4" s="38" t="s">
        <v>15</v>
      </c>
      <c r="B4" s="39"/>
      <c r="C4" s="39"/>
      <c r="D4" s="39"/>
      <c r="E4" s="39"/>
      <c r="F4" s="39"/>
      <c r="G4" s="40"/>
    </row>
    <row r="5" spans="1:7" s="7" customFormat="1" ht="169.5" customHeight="1" x14ac:dyDescent="0.25">
      <c r="A5" s="8">
        <v>1</v>
      </c>
      <c r="B5" s="8" t="s">
        <v>18</v>
      </c>
      <c r="C5" s="5" t="s">
        <v>45</v>
      </c>
      <c r="D5" s="6" t="s">
        <v>12</v>
      </c>
      <c r="E5" s="6">
        <v>370</v>
      </c>
      <c r="F5" s="31"/>
      <c r="G5" s="32">
        <f t="shared" ref="G5:G7" si="0">E5*F5</f>
        <v>0</v>
      </c>
    </row>
    <row r="6" spans="1:7" s="7" customFormat="1" ht="105" x14ac:dyDescent="0.25">
      <c r="A6" s="8">
        <v>2</v>
      </c>
      <c r="B6" s="8" t="s">
        <v>19</v>
      </c>
      <c r="C6" s="5" t="s">
        <v>14</v>
      </c>
      <c r="D6" s="6" t="s">
        <v>13</v>
      </c>
      <c r="E6" s="4">
        <v>1</v>
      </c>
      <c r="F6" s="31"/>
      <c r="G6" s="32">
        <f t="shared" si="0"/>
        <v>0</v>
      </c>
    </row>
    <row r="7" spans="1:7" ht="94.5" customHeight="1" x14ac:dyDescent="0.25">
      <c r="A7" s="8">
        <v>3</v>
      </c>
      <c r="B7" s="8" t="s">
        <v>20</v>
      </c>
      <c r="C7" s="5" t="s">
        <v>23</v>
      </c>
      <c r="D7" s="6" t="s">
        <v>13</v>
      </c>
      <c r="E7" s="6">
        <v>4</v>
      </c>
      <c r="F7" s="31"/>
      <c r="G7" s="32">
        <f t="shared" si="0"/>
        <v>0</v>
      </c>
    </row>
    <row r="8" spans="1:7" ht="15" customHeight="1" x14ac:dyDescent="0.25">
      <c r="A8" s="21" t="s">
        <v>42</v>
      </c>
      <c r="B8" s="34" t="s">
        <v>49</v>
      </c>
      <c r="C8" s="35"/>
      <c r="D8" s="35"/>
      <c r="E8" s="35"/>
      <c r="F8" s="35"/>
      <c r="G8" s="24">
        <f>SUM(G5:G7)</f>
        <v>0</v>
      </c>
    </row>
    <row r="9" spans="1:7" x14ac:dyDescent="0.25">
      <c r="A9" s="19"/>
      <c r="B9" s="20"/>
      <c r="C9" s="20"/>
      <c r="D9" s="20"/>
      <c r="E9" s="20"/>
      <c r="F9" s="28"/>
      <c r="G9" s="25"/>
    </row>
    <row r="10" spans="1:7" x14ac:dyDescent="0.25">
      <c r="A10" s="38" t="s">
        <v>17</v>
      </c>
      <c r="B10" s="39"/>
      <c r="C10" s="39"/>
      <c r="D10" s="39"/>
      <c r="E10" s="39"/>
      <c r="F10" s="39"/>
      <c r="G10" s="40"/>
    </row>
    <row r="11" spans="1:7" ht="120" x14ac:dyDescent="0.25">
      <c r="A11" s="8">
        <v>4</v>
      </c>
      <c r="B11" s="8" t="s">
        <v>21</v>
      </c>
      <c r="C11" s="5" t="s">
        <v>29</v>
      </c>
      <c r="D11" s="30" t="s">
        <v>22</v>
      </c>
      <c r="E11" s="30">
        <v>160</v>
      </c>
      <c r="F11" s="31"/>
      <c r="G11" s="32">
        <f>E11*F11</f>
        <v>0</v>
      </c>
    </row>
    <row r="12" spans="1:7" ht="90" x14ac:dyDescent="0.25">
      <c r="A12" s="8">
        <v>5</v>
      </c>
      <c r="B12" s="8" t="s">
        <v>24</v>
      </c>
      <c r="C12" s="29" t="s">
        <v>32</v>
      </c>
      <c r="D12" s="30" t="s">
        <v>30</v>
      </c>
      <c r="E12" s="30">
        <v>4</v>
      </c>
      <c r="F12" s="31"/>
      <c r="G12" s="32">
        <f t="shared" ref="G12:G13" si="1">E12*F12</f>
        <v>0</v>
      </c>
    </row>
    <row r="13" spans="1:7" ht="105" x14ac:dyDescent="0.25">
      <c r="A13" s="8">
        <v>6</v>
      </c>
      <c r="B13" s="8" t="s">
        <v>25</v>
      </c>
      <c r="C13" s="29" t="s">
        <v>31</v>
      </c>
      <c r="D13" s="30" t="s">
        <v>30</v>
      </c>
      <c r="E13" s="4">
        <v>2</v>
      </c>
      <c r="F13" s="31"/>
      <c r="G13" s="32">
        <f t="shared" si="1"/>
        <v>0</v>
      </c>
    </row>
    <row r="14" spans="1:7" ht="60" x14ac:dyDescent="0.25">
      <c r="A14" s="8">
        <v>7</v>
      </c>
      <c r="B14" s="8" t="s">
        <v>26</v>
      </c>
      <c r="C14" s="29" t="s">
        <v>44</v>
      </c>
      <c r="D14" s="30" t="s">
        <v>30</v>
      </c>
      <c r="E14" s="30">
        <v>45</v>
      </c>
      <c r="F14" s="31"/>
      <c r="G14" s="32">
        <f t="shared" ref="G14:G19" si="2">E14*F14</f>
        <v>0</v>
      </c>
    </row>
    <row r="15" spans="1:7" ht="90" x14ac:dyDescent="0.25">
      <c r="A15" s="8">
        <v>8</v>
      </c>
      <c r="B15" s="8" t="s">
        <v>27</v>
      </c>
      <c r="C15" s="29" t="s">
        <v>39</v>
      </c>
      <c r="D15" s="30" t="s">
        <v>22</v>
      </c>
      <c r="E15" s="30">
        <v>50</v>
      </c>
      <c r="F15" s="31"/>
      <c r="G15" s="32">
        <f t="shared" si="2"/>
        <v>0</v>
      </c>
    </row>
    <row r="16" spans="1:7" ht="135" x14ac:dyDescent="0.25">
      <c r="A16" s="8">
        <v>9</v>
      </c>
      <c r="B16" s="8" t="s">
        <v>28</v>
      </c>
      <c r="C16" s="29" t="s">
        <v>47</v>
      </c>
      <c r="D16" s="30" t="s">
        <v>34</v>
      </c>
      <c r="E16" s="30">
        <v>70</v>
      </c>
      <c r="F16" s="31"/>
      <c r="G16" s="32">
        <f t="shared" si="2"/>
        <v>0</v>
      </c>
    </row>
    <row r="17" spans="1:7" ht="75" x14ac:dyDescent="0.25">
      <c r="A17" s="8">
        <v>10</v>
      </c>
      <c r="B17" s="8" t="s">
        <v>33</v>
      </c>
      <c r="C17" s="29" t="s">
        <v>40</v>
      </c>
      <c r="D17" s="30" t="s">
        <v>34</v>
      </c>
      <c r="E17" s="30">
        <v>70</v>
      </c>
      <c r="F17" s="31"/>
      <c r="G17" s="32">
        <f t="shared" si="2"/>
        <v>0</v>
      </c>
    </row>
    <row r="18" spans="1:7" ht="90" x14ac:dyDescent="0.25">
      <c r="A18" s="8">
        <v>11</v>
      </c>
      <c r="B18" s="8" t="s">
        <v>35</v>
      </c>
      <c r="C18" s="29" t="s">
        <v>41</v>
      </c>
      <c r="D18" s="30" t="s">
        <v>30</v>
      </c>
      <c r="E18" s="30">
        <v>4</v>
      </c>
      <c r="F18" s="31"/>
      <c r="G18" s="32">
        <f t="shared" si="2"/>
        <v>0</v>
      </c>
    </row>
    <row r="19" spans="1:7" x14ac:dyDescent="0.25">
      <c r="A19" s="8">
        <v>12</v>
      </c>
      <c r="B19" s="8" t="s">
        <v>36</v>
      </c>
      <c r="C19" s="29" t="s">
        <v>37</v>
      </c>
      <c r="D19" s="30" t="s">
        <v>30</v>
      </c>
      <c r="E19" s="30">
        <v>2</v>
      </c>
      <c r="F19" s="31"/>
      <c r="G19" s="32">
        <f t="shared" si="2"/>
        <v>0</v>
      </c>
    </row>
    <row r="20" spans="1:7" ht="30" x14ac:dyDescent="0.25">
      <c r="A20" s="8">
        <v>13</v>
      </c>
      <c r="B20" s="8" t="s">
        <v>38</v>
      </c>
      <c r="C20" s="29" t="s">
        <v>46</v>
      </c>
      <c r="D20" s="30" t="s">
        <v>30</v>
      </c>
      <c r="E20" s="30">
        <v>2</v>
      </c>
      <c r="F20" s="31"/>
      <c r="G20" s="32">
        <f t="shared" ref="G20" si="3">E20*F20</f>
        <v>0</v>
      </c>
    </row>
    <row r="21" spans="1:7" ht="15" customHeight="1" x14ac:dyDescent="0.25">
      <c r="A21" s="21" t="s">
        <v>16</v>
      </c>
      <c r="B21" s="34" t="s">
        <v>50</v>
      </c>
      <c r="C21" s="35"/>
      <c r="D21" s="35"/>
      <c r="E21" s="35"/>
      <c r="F21" s="35"/>
      <c r="G21" s="24"/>
    </row>
    <row r="22" spans="1:7" x14ac:dyDescent="0.25">
      <c r="A22" s="36"/>
      <c r="B22" s="37"/>
      <c r="C22" s="37"/>
      <c r="D22" s="37"/>
      <c r="E22" s="37"/>
      <c r="F22" s="37"/>
      <c r="G22" s="37"/>
    </row>
    <row r="23" spans="1:7" ht="15" customHeight="1" x14ac:dyDescent="0.25">
      <c r="A23" s="21" t="s">
        <v>43</v>
      </c>
      <c r="B23" s="34" t="s">
        <v>51</v>
      </c>
      <c r="C23" s="35"/>
      <c r="D23" s="35"/>
      <c r="E23" s="35"/>
      <c r="F23" s="35"/>
      <c r="G23" s="24"/>
    </row>
    <row r="24" spans="1:7" x14ac:dyDescent="0.25">
      <c r="A24" s="33"/>
    </row>
    <row r="25" spans="1:7" x14ac:dyDescent="0.25">
      <c r="A25" s="33"/>
    </row>
    <row r="26" spans="1:7" x14ac:dyDescent="0.25">
      <c r="A26" s="33"/>
    </row>
    <row r="27" spans="1:7" x14ac:dyDescent="0.25">
      <c r="A27" s="33"/>
    </row>
  </sheetData>
  <mergeCells count="7">
    <mergeCell ref="B23:F23"/>
    <mergeCell ref="A22:G22"/>
    <mergeCell ref="A4:G4"/>
    <mergeCell ref="A3:G3"/>
    <mergeCell ref="B8:F8"/>
    <mergeCell ref="A10:G10"/>
    <mergeCell ref="B21:F21"/>
  </mergeCells>
  <phoneticPr fontId="4" type="noConversion"/>
  <conditionalFormatting sqref="C1">
    <cfRule type="expression" dxfId="76" priority="237" stopIfTrue="1">
      <formula>XER1="1"</formula>
    </cfRule>
    <cfRule type="expression" dxfId="75" priority="238" stopIfTrue="1">
      <formula>XER1="2"</formula>
    </cfRule>
    <cfRule type="expression" dxfId="74" priority="239" stopIfTrue="1">
      <formula>XES1="3"</formula>
    </cfRule>
  </conditionalFormatting>
  <conditionalFormatting sqref="C2">
    <cfRule type="expression" dxfId="73" priority="240" stopIfTrue="1">
      <formula>#REF!="1"</formula>
    </cfRule>
    <cfRule type="expression" dxfId="72" priority="241" stopIfTrue="1">
      <formula>#REF!="2"</formula>
    </cfRule>
    <cfRule type="expression" dxfId="71" priority="242" stopIfTrue="1">
      <formula>#REF!="3"</formula>
    </cfRule>
  </conditionalFormatting>
  <conditionalFormatting sqref="E1:F1">
    <cfRule type="expression" dxfId="70" priority="243" stopIfTrue="1">
      <formula>XEW1="3"</formula>
    </cfRule>
  </conditionalFormatting>
  <conditionalFormatting sqref="D2">
    <cfRule type="expression" dxfId="69" priority="244" stopIfTrue="1">
      <formula>XET2="3"</formula>
    </cfRule>
  </conditionalFormatting>
  <conditionalFormatting sqref="E2">
    <cfRule type="expression" dxfId="68" priority="246" stopIfTrue="1">
      <formula>#REF!="1"</formula>
    </cfRule>
    <cfRule type="expression" dxfId="67" priority="247" stopIfTrue="1">
      <formula>#REF!="3"</formula>
    </cfRule>
    <cfRule type="expression" dxfId="66" priority="248" stopIfTrue="1">
      <formula>_OIP1="3"</formula>
    </cfRule>
  </conditionalFormatting>
  <conditionalFormatting sqref="G2">
    <cfRule type="expression" dxfId="65" priority="234" stopIfTrue="1">
      <formula>#REF!="1"</formula>
    </cfRule>
    <cfRule type="expression" dxfId="64" priority="235" stopIfTrue="1">
      <formula>#REF!="3"</formula>
    </cfRule>
    <cfRule type="expression" dxfId="63" priority="236" stopIfTrue="1">
      <formula>_OIP1="3"</formula>
    </cfRule>
  </conditionalFormatting>
  <conditionalFormatting sqref="G1">
    <cfRule type="expression" dxfId="62" priority="257" stopIfTrue="1">
      <formula>#REF!="3"</formula>
    </cfRule>
  </conditionalFormatting>
  <conditionalFormatting sqref="D1">
    <cfRule type="expression" dxfId="61" priority="258" stopIfTrue="1">
      <formula>XEW1="3"</formula>
    </cfRule>
  </conditionalFormatting>
  <conditionalFormatting sqref="D5:E5 D7">
    <cfRule type="expression" dxfId="60" priority="115" stopIfTrue="1">
      <formula>F5&lt;0</formula>
    </cfRule>
  </conditionalFormatting>
  <conditionalFormatting sqref="E5">
    <cfRule type="expression" dxfId="59" priority="117" stopIfTrue="1">
      <formula>I5="1"</formula>
    </cfRule>
    <cfRule type="expression" dxfId="58" priority="118" stopIfTrue="1">
      <formula>I5="3"</formula>
    </cfRule>
    <cfRule type="expression" dxfId="57" priority="119" stopIfTrue="1">
      <formula>E5&lt;0</formula>
    </cfRule>
  </conditionalFormatting>
  <conditionalFormatting sqref="D5:D7">
    <cfRule type="expression" dxfId="56" priority="112" stopIfTrue="1">
      <formula>G5&lt;0</formula>
    </cfRule>
  </conditionalFormatting>
  <conditionalFormatting sqref="E7">
    <cfRule type="expression" dxfId="55" priority="106" stopIfTrue="1">
      <formula>G7&lt;0</formula>
    </cfRule>
  </conditionalFormatting>
  <conditionalFormatting sqref="E7">
    <cfRule type="expression" dxfId="54" priority="108" stopIfTrue="1">
      <formula>I7="1"</formula>
    </cfRule>
    <cfRule type="expression" dxfId="53" priority="109" stopIfTrue="1">
      <formula>I7="3"</formula>
    </cfRule>
    <cfRule type="expression" dxfId="52" priority="110" stopIfTrue="1">
      <formula>E7&lt;0</formula>
    </cfRule>
  </conditionalFormatting>
  <conditionalFormatting sqref="E6">
    <cfRule type="expression" dxfId="51" priority="90" stopIfTrue="1">
      <formula>H6&lt;0</formula>
    </cfRule>
  </conditionalFormatting>
  <conditionalFormatting sqref="G11">
    <cfRule type="expression" dxfId="50" priority="64" stopIfTrue="1">
      <formula>E11&lt;0</formula>
    </cfRule>
  </conditionalFormatting>
  <conditionalFormatting sqref="D11">
    <cfRule type="expression" dxfId="49" priority="62" stopIfTrue="1">
      <formula>E11&lt;0</formula>
    </cfRule>
  </conditionalFormatting>
  <conditionalFormatting sqref="E11">
    <cfRule type="expression" dxfId="48" priority="63" stopIfTrue="1">
      <formula>G11&lt;0</formula>
    </cfRule>
  </conditionalFormatting>
  <conditionalFormatting sqref="E11">
    <cfRule type="expression" dxfId="47" priority="65" stopIfTrue="1">
      <formula>#REF!="1"</formula>
    </cfRule>
    <cfRule type="expression" dxfId="46" priority="66" stopIfTrue="1">
      <formula>#REF!="3"</formula>
    </cfRule>
    <cfRule type="expression" dxfId="45" priority="67" stopIfTrue="1">
      <formula>E11&lt;0</formula>
    </cfRule>
  </conditionalFormatting>
  <conditionalFormatting sqref="G12">
    <cfRule type="expression" dxfId="44" priority="51" stopIfTrue="1">
      <formula>E12&lt;0</formula>
    </cfRule>
  </conditionalFormatting>
  <conditionalFormatting sqref="D12">
    <cfRule type="expression" dxfId="43" priority="49" stopIfTrue="1">
      <formula>E12&lt;0</formula>
    </cfRule>
  </conditionalFormatting>
  <conditionalFormatting sqref="E12">
    <cfRule type="expression" dxfId="42" priority="50" stopIfTrue="1">
      <formula>G12&lt;0</formula>
    </cfRule>
  </conditionalFormatting>
  <conditionalFormatting sqref="E12">
    <cfRule type="expression" dxfId="41" priority="52" stopIfTrue="1">
      <formula>#REF!="1"</formula>
    </cfRule>
    <cfRule type="expression" dxfId="40" priority="53" stopIfTrue="1">
      <formula>#REF!="3"</formula>
    </cfRule>
    <cfRule type="expression" dxfId="39" priority="54" stopIfTrue="1">
      <formula>E12&lt;0</formula>
    </cfRule>
  </conditionalFormatting>
  <conditionalFormatting sqref="G13">
    <cfRule type="expression" dxfId="38" priority="48" stopIfTrue="1">
      <formula>E13&lt;0</formula>
    </cfRule>
  </conditionalFormatting>
  <conditionalFormatting sqref="E13">
    <cfRule type="expression" dxfId="37" priority="44" stopIfTrue="1">
      <formula>G13&lt;0</formula>
    </cfRule>
  </conditionalFormatting>
  <conditionalFormatting sqref="E13">
    <cfRule type="expression" dxfId="36" priority="45" stopIfTrue="1">
      <formula>I13="1"</formula>
    </cfRule>
    <cfRule type="expression" dxfId="35" priority="46" stopIfTrue="1">
      <formula>I13="3"</formula>
    </cfRule>
    <cfRule type="expression" dxfId="34" priority="47" stopIfTrue="1">
      <formula>E13&lt;0</formula>
    </cfRule>
  </conditionalFormatting>
  <conditionalFormatting sqref="D13">
    <cfRule type="expression" dxfId="33" priority="43" stopIfTrue="1">
      <formula>E13&lt;0</formula>
    </cfRule>
  </conditionalFormatting>
  <conditionalFormatting sqref="E14">
    <cfRule type="expression" dxfId="32" priority="39" stopIfTrue="1">
      <formula>G14&lt;0</formula>
    </cfRule>
  </conditionalFormatting>
  <conditionalFormatting sqref="G14:G19">
    <cfRule type="expression" dxfId="31" priority="38" stopIfTrue="1">
      <formula>E14&lt;0</formula>
    </cfRule>
  </conditionalFormatting>
  <conditionalFormatting sqref="D14">
    <cfRule type="expression" dxfId="30" priority="37" stopIfTrue="1">
      <formula>E14&lt;0</formula>
    </cfRule>
  </conditionalFormatting>
  <conditionalFormatting sqref="E14">
    <cfRule type="expression" dxfId="29" priority="40" stopIfTrue="1">
      <formula>#REF!="1"</formula>
    </cfRule>
    <cfRule type="expression" dxfId="28" priority="41" stopIfTrue="1">
      <formula>#REF!="3"</formula>
    </cfRule>
    <cfRule type="expression" dxfId="27" priority="42" stopIfTrue="1">
      <formula>E14&lt;0</formula>
    </cfRule>
  </conditionalFormatting>
  <conditionalFormatting sqref="G5:G7">
    <cfRule type="expression" dxfId="26" priority="30" stopIfTrue="1">
      <formula>E5&lt;0</formula>
    </cfRule>
  </conditionalFormatting>
  <conditionalFormatting sqref="E15:E16">
    <cfRule type="expression" dxfId="25" priority="26" stopIfTrue="1">
      <formula>G15&lt;0</formula>
    </cfRule>
  </conditionalFormatting>
  <conditionalFormatting sqref="D15:D16">
    <cfRule type="expression" dxfId="24" priority="24" stopIfTrue="1">
      <formula>E15&lt;0</formula>
    </cfRule>
  </conditionalFormatting>
  <conditionalFormatting sqref="E15:E16">
    <cfRule type="expression" dxfId="23" priority="27" stopIfTrue="1">
      <formula>#REF!="1"</formula>
    </cfRule>
    <cfRule type="expression" dxfId="22" priority="28" stopIfTrue="1">
      <formula>#REF!="3"</formula>
    </cfRule>
    <cfRule type="expression" dxfId="21" priority="29" stopIfTrue="1">
      <formula>E15&lt;0</formula>
    </cfRule>
  </conditionalFormatting>
  <conditionalFormatting sqref="E18">
    <cfRule type="expression" dxfId="20" priority="20" stopIfTrue="1">
      <formula>G18&lt;0</formula>
    </cfRule>
  </conditionalFormatting>
  <conditionalFormatting sqref="D18">
    <cfRule type="expression" dxfId="19" priority="18" stopIfTrue="1">
      <formula>E18&lt;0</formula>
    </cfRule>
  </conditionalFormatting>
  <conditionalFormatting sqref="E18">
    <cfRule type="expression" dxfId="18" priority="21" stopIfTrue="1">
      <formula>#REF!="1"</formula>
    </cfRule>
    <cfRule type="expression" dxfId="17" priority="22" stopIfTrue="1">
      <formula>#REF!="3"</formula>
    </cfRule>
    <cfRule type="expression" dxfId="16" priority="23" stopIfTrue="1">
      <formula>E18&lt;0</formula>
    </cfRule>
  </conditionalFormatting>
  <conditionalFormatting sqref="E19">
    <cfRule type="expression" dxfId="15" priority="14" stopIfTrue="1">
      <formula>G19&lt;0</formula>
    </cfRule>
  </conditionalFormatting>
  <conditionalFormatting sqref="D19">
    <cfRule type="expression" dxfId="14" priority="12" stopIfTrue="1">
      <formula>E19&lt;0</formula>
    </cfRule>
  </conditionalFormatting>
  <conditionalFormatting sqref="E19">
    <cfRule type="expression" dxfId="13" priority="15" stopIfTrue="1">
      <formula>#REF!="1"</formula>
    </cfRule>
    <cfRule type="expression" dxfId="12" priority="16" stopIfTrue="1">
      <formula>#REF!="3"</formula>
    </cfRule>
    <cfRule type="expression" dxfId="11" priority="17" stopIfTrue="1">
      <formula>E19&lt;0</formula>
    </cfRule>
  </conditionalFormatting>
  <conditionalFormatting sqref="E17">
    <cfRule type="expression" dxfId="10" priority="8" stopIfTrue="1">
      <formula>G17&lt;0</formula>
    </cfRule>
  </conditionalFormatting>
  <conditionalFormatting sqref="D17">
    <cfRule type="expression" dxfId="9" priority="7" stopIfTrue="1">
      <formula>E17&lt;0</formula>
    </cfRule>
  </conditionalFormatting>
  <conditionalFormatting sqref="E17">
    <cfRule type="expression" dxfId="8" priority="9" stopIfTrue="1">
      <formula>#REF!="1"</formula>
    </cfRule>
    <cfRule type="expression" dxfId="7" priority="10" stopIfTrue="1">
      <formula>#REF!="3"</formula>
    </cfRule>
    <cfRule type="expression" dxfId="6" priority="11" stopIfTrue="1">
      <formula>E17&lt;0</formula>
    </cfRule>
  </conditionalFormatting>
  <conditionalFormatting sqref="G20">
    <cfRule type="expression" dxfId="5" priority="6" stopIfTrue="1">
      <formula>E20&lt;0</formula>
    </cfRule>
  </conditionalFormatting>
  <conditionalFormatting sqref="E20">
    <cfRule type="expression" dxfId="4" priority="2" stopIfTrue="1">
      <formula>G20&lt;0</formula>
    </cfRule>
  </conditionalFormatting>
  <conditionalFormatting sqref="D20">
    <cfRule type="expression" dxfId="3" priority="1" stopIfTrue="1">
      <formula>E20&lt;0</formula>
    </cfRule>
  </conditionalFormatting>
  <conditionalFormatting sqref="E20">
    <cfRule type="expression" dxfId="2" priority="3" stopIfTrue="1">
      <formula>#REF!="1"</formula>
    </cfRule>
    <cfRule type="expression" dxfId="1" priority="4" stopIfTrue="1">
      <formula>#REF!="3"</formula>
    </cfRule>
    <cfRule type="expression" dxfId="0" priority="5" stopIfTrue="1">
      <formula>E20&lt;0</formula>
    </cfRule>
  </conditionalFormatting>
  <pageMargins left="0.31496062992125984" right="0.31496062992125984" top="0.74803149606299213" bottom="0.74803149606299213" header="0.31496062992125984" footer="0.31496062992125984"/>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OC</vt:lpstr>
      <vt:lpstr>OC!Area_stampa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Boccaletti</dc:creator>
  <cp:lastModifiedBy>Massimo Cavazzuti</cp:lastModifiedBy>
  <cp:lastPrinted>2020-05-19T17:00:02Z</cp:lastPrinted>
  <dcterms:created xsi:type="dcterms:W3CDTF">2020-03-19T11:39:37Z</dcterms:created>
  <dcterms:modified xsi:type="dcterms:W3CDTF">2020-05-19T17:01:04Z</dcterms:modified>
</cp:coreProperties>
</file>